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資金収支計画書(32号様式)" sheetId="1" r:id="rId1"/>
    <sheet name="例" sheetId="2" r:id="rId2"/>
  </sheets>
  <definedNames>
    <definedName name="_xlnm.Print_Area" localSheetId="0">'資金収支計画書(32号様式)'!$A$1:$P$41</definedName>
  </definedNames>
  <calcPr fullCalcOnLoad="1"/>
</workbook>
</file>

<file path=xl/sharedStrings.xml><?xml version="1.0" encoding="utf-8"?>
<sst xmlns="http://schemas.openxmlformats.org/spreadsheetml/2006/main" count="74" uniqueCount="65">
  <si>
    <t>共通第32号様式（第3条第2項、第5条第1項）</t>
  </si>
  <si>
    <t>区分</t>
  </si>
  <si>
    <t>科目</t>
  </si>
  <si>
    <t>会費</t>
  </si>
  <si>
    <t>補助金</t>
  </si>
  <si>
    <t>特別負担金</t>
  </si>
  <si>
    <t>繰越金</t>
  </si>
  <si>
    <t>雑入</t>
  </si>
  <si>
    <t>計</t>
  </si>
  <si>
    <t>会議費</t>
  </si>
  <si>
    <t>事務費</t>
  </si>
  <si>
    <t>旅費</t>
  </si>
  <si>
    <t>環境整備事業</t>
  </si>
  <si>
    <t>一般活動費</t>
  </si>
  <si>
    <t>広告費</t>
  </si>
  <si>
    <t>誘致宣伝費</t>
  </si>
  <si>
    <t>負担金及び補助金</t>
  </si>
  <si>
    <t>予備費</t>
  </si>
  <si>
    <t>収　　入</t>
  </si>
  <si>
    <t>支　　　　　　出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</si>
  <si>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</si>
  <si>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</si>
  <si>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</si>
  <si>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</si>
  <si>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</si>
  <si>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</si>
  <si>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</si>
  <si>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</si>
  <si>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</si>
  <si>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</si>
  <si>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</si>
  <si>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</si>
  <si>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備 考</t>
  </si>
  <si>
    <t>累       　　　　　計</t>
  </si>
  <si>
    <t>当　　　 月 　　　分</t>
  </si>
  <si>
    <t xml:space="preserve">             資  金  収  支  計  画  書</t>
  </si>
  <si>
    <t>　(単位：千円）</t>
  </si>
  <si>
    <t>収支差額</t>
  </si>
  <si>
    <t xml:space="preserve"> </t>
  </si>
  <si>
    <t xml:space="preserve"> </t>
  </si>
  <si>
    <t xml:space="preserve"> </t>
  </si>
  <si>
    <t xml:space="preserve">             資  金  収  支  計  画  書</t>
  </si>
  <si>
    <t>　(単位：千円）</t>
  </si>
  <si>
    <t>区分</t>
  </si>
  <si>
    <t>科目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</si>
  <si>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</si>
  <si>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</si>
  <si>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</si>
  <si>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</si>
  <si>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</si>
  <si>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</si>
  <si>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</si>
  <si>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</si>
  <si>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</si>
  <si>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</si>
  <si>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</si>
  <si>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</si>
  <si>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計</t>
  </si>
  <si>
    <t>備 考</t>
  </si>
  <si>
    <t>収　　入</t>
  </si>
  <si>
    <t>支　　　　　　出</t>
  </si>
  <si>
    <t>収支差額</t>
  </si>
  <si>
    <t>当　　　 月 　　　分</t>
  </si>
  <si>
    <t>累       　　　　　計</t>
  </si>
  <si>
    <t>共通第32号様式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</si>
</sst>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\(#,##0\);\(\△#,##0\)"/>
  </numFmts>
  <fonts count="44">
    <font>
      <sz val="11"/>
      <name val="ＭＳ Ｐゴシック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8" fontId="0" fillId="0" borderId="0" xfId="48" applyFont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Border="1" applyAlignment="1">
      <alignment horizontal="center" vertical="top"/>
    </xf>
    <xf numFmtId="38" fontId="0" fillId="0" borderId="15" xfId="48" applyFont="1" applyBorder="1" applyAlignment="1">
      <alignment horizontal="center" vertical="top"/>
    </xf>
    <xf numFmtId="38" fontId="0" fillId="0" borderId="16" xfId="48" applyFont="1" applyBorder="1" applyAlignment="1">
      <alignment horizontal="center"/>
    </xf>
    <xf numFmtId="38" fontId="0" fillId="0" borderId="16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8" xfId="48" applyFont="1" applyBorder="1" applyAlignment="1">
      <alignment horizontal="center"/>
    </xf>
    <xf numFmtId="38" fontId="0" fillId="0" borderId="18" xfId="48" applyFont="1" applyBorder="1" applyAlignment="1">
      <alignment/>
    </xf>
    <xf numFmtId="38" fontId="0" fillId="0" borderId="17" xfId="48" applyFont="1" applyBorder="1" applyAlignment="1">
      <alignment horizontal="center"/>
    </xf>
    <xf numFmtId="38" fontId="0" fillId="0" borderId="19" xfId="48" applyFont="1" applyBorder="1" applyAlignment="1">
      <alignment/>
    </xf>
    <xf numFmtId="38" fontId="5" fillId="0" borderId="0" xfId="48" applyFont="1" applyAlignment="1">
      <alignment/>
    </xf>
    <xf numFmtId="38" fontId="6" fillId="0" borderId="0" xfId="48" applyFont="1" applyAlignment="1">
      <alignment/>
    </xf>
    <xf numFmtId="38" fontId="7" fillId="0" borderId="0" xfId="48" applyFont="1" applyAlignment="1">
      <alignment/>
    </xf>
    <xf numFmtId="38" fontId="5" fillId="0" borderId="13" xfId="48" applyFont="1" applyBorder="1" applyAlignment="1">
      <alignment horizontal="center" vertical="center"/>
    </xf>
    <xf numFmtId="38" fontId="5" fillId="0" borderId="14" xfId="48" applyFont="1" applyBorder="1" applyAlignment="1">
      <alignment horizontal="center" vertical="center"/>
    </xf>
    <xf numFmtId="38" fontId="5" fillId="0" borderId="15" xfId="48" applyFont="1" applyBorder="1" applyAlignment="1">
      <alignment horizontal="center" vertical="center"/>
    </xf>
    <xf numFmtId="38" fontId="5" fillId="0" borderId="0" xfId="48" applyFont="1" applyBorder="1" applyAlignment="1">
      <alignment vertical="center"/>
    </xf>
    <xf numFmtId="38" fontId="5" fillId="0" borderId="0" xfId="48" applyFont="1" applyAlignment="1">
      <alignment vertical="center"/>
    </xf>
    <xf numFmtId="177" fontId="8" fillId="0" borderId="20" xfId="48" applyNumberFormat="1" applyFont="1" applyBorder="1" applyAlignment="1">
      <alignment vertical="top"/>
    </xf>
    <xf numFmtId="38" fontId="5" fillId="0" borderId="0" xfId="48" applyFont="1" applyBorder="1" applyAlignment="1">
      <alignment/>
    </xf>
    <xf numFmtId="176" fontId="8" fillId="0" borderId="21" xfId="48" applyNumberFormat="1" applyFont="1" applyBorder="1" applyAlignment="1">
      <alignment/>
    </xf>
    <xf numFmtId="177" fontId="8" fillId="0" borderId="20" xfId="48" applyNumberFormat="1" applyFont="1" applyBorder="1" applyAlignment="1">
      <alignment/>
    </xf>
    <xf numFmtId="177" fontId="8" fillId="0" borderId="22" xfId="48" applyNumberFormat="1" applyFont="1" applyBorder="1" applyAlignment="1">
      <alignment/>
    </xf>
    <xf numFmtId="176" fontId="8" fillId="0" borderId="17" xfId="48" applyNumberFormat="1" applyFont="1" applyBorder="1" applyAlignment="1">
      <alignment/>
    </xf>
    <xf numFmtId="176" fontId="8" fillId="0" borderId="11" xfId="48" applyNumberFormat="1" applyFont="1" applyBorder="1" applyAlignment="1">
      <alignment/>
    </xf>
    <xf numFmtId="176" fontId="8" fillId="0" borderId="23" xfId="48" applyNumberFormat="1" applyFont="1" applyBorder="1" applyAlignment="1">
      <alignment/>
    </xf>
    <xf numFmtId="177" fontId="8" fillId="0" borderId="21" xfId="48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176" fontId="5" fillId="0" borderId="25" xfId="48" applyNumberFormat="1" applyFont="1" applyBorder="1" applyAlignment="1">
      <alignment/>
    </xf>
    <xf numFmtId="38" fontId="5" fillId="0" borderId="11" xfId="48" applyFont="1" applyBorder="1" applyAlignment="1">
      <alignment/>
    </xf>
    <xf numFmtId="38" fontId="5" fillId="0" borderId="12" xfId="48" applyFont="1" applyBorder="1" applyAlignment="1">
      <alignment/>
    </xf>
    <xf numFmtId="38" fontId="5" fillId="0" borderId="20" xfId="48" applyFont="1" applyBorder="1" applyAlignment="1">
      <alignment horizontal="center" vertical="center"/>
    </xf>
    <xf numFmtId="38" fontId="5" fillId="0" borderId="23" xfId="48" applyFont="1" applyBorder="1" applyAlignment="1">
      <alignment horizontal="center" vertical="center"/>
    </xf>
    <xf numFmtId="0" fontId="5" fillId="0" borderId="20" xfId="48" applyNumberFormat="1" applyFont="1" applyBorder="1" applyAlignment="1">
      <alignment vertical="center" wrapText="1" shrinkToFit="1"/>
    </xf>
    <xf numFmtId="0" fontId="5" fillId="0" borderId="17" xfId="48" applyNumberFormat="1" applyFont="1" applyBorder="1" applyAlignment="1">
      <alignment vertical="center" wrapText="1" shrinkToFit="1"/>
    </xf>
    <xf numFmtId="38" fontId="5" fillId="0" borderId="26" xfId="48" applyFont="1" applyBorder="1" applyAlignment="1">
      <alignment/>
    </xf>
    <xf numFmtId="0" fontId="5" fillId="0" borderId="27" xfId="0" applyFont="1" applyBorder="1" applyAlignment="1">
      <alignment/>
    </xf>
    <xf numFmtId="38" fontId="5" fillId="0" borderId="28" xfId="48" applyFont="1" applyBorder="1" applyAlignment="1">
      <alignment horizontal="center" vertical="center" textRotation="255"/>
    </xf>
    <xf numFmtId="38" fontId="5" fillId="0" borderId="29" xfId="48" applyFont="1" applyBorder="1" applyAlignment="1">
      <alignment horizontal="center" vertical="center" textRotation="255"/>
    </xf>
    <xf numFmtId="38" fontId="5" fillId="0" borderId="30" xfId="48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38" fontId="5" fillId="0" borderId="32" xfId="48" applyFont="1" applyBorder="1" applyAlignment="1">
      <alignment horizontal="center" vertical="top"/>
    </xf>
    <xf numFmtId="38" fontId="5" fillId="0" borderId="26" xfId="48" applyFont="1" applyBorder="1" applyAlignment="1">
      <alignment horizontal="center" vertical="top"/>
    </xf>
    <xf numFmtId="38" fontId="5" fillId="0" borderId="31" xfId="48" applyFont="1" applyBorder="1" applyAlignment="1">
      <alignment horizontal="center" vertical="top"/>
    </xf>
    <xf numFmtId="38" fontId="5" fillId="0" borderId="33" xfId="48" applyFont="1" applyBorder="1" applyAlignment="1">
      <alignment horizontal="center" vertical="center" textRotation="255"/>
    </xf>
    <xf numFmtId="0" fontId="5" fillId="0" borderId="34" xfId="48" applyNumberFormat="1" applyFont="1" applyBorder="1" applyAlignment="1">
      <alignment vertical="center" wrapText="1"/>
    </xf>
    <xf numFmtId="0" fontId="5" fillId="0" borderId="17" xfId="48" applyNumberFormat="1" applyFont="1" applyBorder="1" applyAlignment="1">
      <alignment vertical="center" wrapText="1"/>
    </xf>
    <xf numFmtId="38" fontId="5" fillId="0" borderId="34" xfId="48" applyFont="1" applyBorder="1" applyAlignment="1">
      <alignment horizontal="center" vertical="center"/>
    </xf>
    <xf numFmtId="38" fontId="5" fillId="0" borderId="17" xfId="48" applyFont="1" applyBorder="1" applyAlignment="1">
      <alignment horizontal="center" vertical="center"/>
    </xf>
    <xf numFmtId="38" fontId="5" fillId="0" borderId="25" xfId="48" applyFont="1" applyBorder="1" applyAlignment="1">
      <alignment horizontal="center" vertical="center"/>
    </xf>
    <xf numFmtId="38" fontId="7" fillId="0" borderId="33" xfId="48" applyFont="1" applyBorder="1" applyAlignment="1">
      <alignment horizontal="center" vertical="center" wrapText="1"/>
    </xf>
    <xf numFmtId="38" fontId="7" fillId="0" borderId="29" xfId="48" applyFont="1" applyBorder="1" applyAlignment="1">
      <alignment horizontal="center" vertical="center" wrapText="1"/>
    </xf>
    <xf numFmtId="38" fontId="7" fillId="0" borderId="35" xfId="48" applyFont="1" applyBorder="1" applyAlignment="1">
      <alignment horizontal="center" vertical="center" wrapText="1"/>
    </xf>
    <xf numFmtId="38" fontId="4" fillId="0" borderId="29" xfId="48" applyFont="1" applyBorder="1" applyAlignment="1">
      <alignment vertical="center" wrapText="1"/>
    </xf>
    <xf numFmtId="38" fontId="4" fillId="0" borderId="35" xfId="48" applyFont="1" applyBorder="1" applyAlignment="1">
      <alignment vertical="center" wrapText="1"/>
    </xf>
    <xf numFmtId="38" fontId="0" fillId="0" borderId="32" xfId="48" applyFont="1" applyBorder="1" applyAlignment="1">
      <alignment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38" fontId="0" fillId="0" borderId="24" xfId="48" applyFont="1" applyBorder="1" applyAlignment="1">
      <alignment/>
    </xf>
    <xf numFmtId="0" fontId="0" fillId="0" borderId="27" xfId="0" applyBorder="1" applyAlignment="1">
      <alignment/>
    </xf>
    <xf numFmtId="38" fontId="0" fillId="0" borderId="36" xfId="48" applyFont="1" applyBorder="1" applyAlignment="1">
      <alignment vertical="center" textRotation="255"/>
    </xf>
    <xf numFmtId="38" fontId="0" fillId="0" borderId="37" xfId="48" applyFont="1" applyBorder="1" applyAlignment="1">
      <alignment vertical="center" textRotation="255"/>
    </xf>
    <xf numFmtId="38" fontId="0" fillId="0" borderId="33" xfId="48" applyFont="1" applyBorder="1" applyAlignment="1">
      <alignment vertical="center" textRotation="255"/>
    </xf>
    <xf numFmtId="38" fontId="0" fillId="0" borderId="29" xfId="48" applyFont="1" applyBorder="1" applyAlignment="1">
      <alignment vertical="center" textRotation="255"/>
    </xf>
    <xf numFmtId="38" fontId="0" fillId="0" borderId="30" xfId="48" applyFont="1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1"/>
  <sheetViews>
    <sheetView showZeros="0" tabSelected="1" view="pageBreakPreview" zoomScale="60" zoomScalePageLayoutView="0" workbookViewId="0" topLeftCell="A1">
      <selection activeCell="A3" sqref="A3"/>
    </sheetView>
  </sheetViews>
  <sheetFormatPr defaultColWidth="9.00390625" defaultRowHeight="13.5"/>
  <cols>
    <col min="1" max="1" width="3.875" style="18" customWidth="1"/>
    <col min="2" max="2" width="17.00390625" style="18" customWidth="1"/>
    <col min="3" max="15" width="8.125" style="18" customWidth="1"/>
    <col min="16" max="16" width="7.625" style="18" customWidth="1"/>
    <col min="17" max="16384" width="9.00390625" style="18" customWidth="1"/>
  </cols>
  <sheetData>
    <row r="1" ht="13.5">
      <c r="A1" s="18" t="s">
        <v>64</v>
      </c>
    </row>
    <row r="2" ht="8.25" customHeight="1"/>
    <row r="3" spans="5:6" ht="17.25">
      <c r="E3" s="19" t="s">
        <v>41</v>
      </c>
      <c r="F3" s="20"/>
    </row>
    <row r="4" ht="14.25" thickBot="1">
      <c r="O4" s="18" t="s">
        <v>42</v>
      </c>
    </row>
    <row r="5" spans="1:44" s="25" customFormat="1" ht="16.5" customHeight="1">
      <c r="A5" s="21" t="s">
        <v>43</v>
      </c>
      <c r="B5" s="22" t="s">
        <v>44</v>
      </c>
      <c r="C5" s="22" t="s">
        <v>45</v>
      </c>
      <c r="D5" s="22" t="s">
        <v>46</v>
      </c>
      <c r="E5" s="22" t="s">
        <v>47</v>
      </c>
      <c r="F5" s="22" t="s">
        <v>48</v>
      </c>
      <c r="G5" s="22" t="s">
        <v>49</v>
      </c>
      <c r="H5" s="22" t="s">
        <v>50</v>
      </c>
      <c r="I5" s="22" t="s">
        <v>51</v>
      </c>
      <c r="J5" s="22" t="s">
        <v>52</v>
      </c>
      <c r="K5" s="22" t="s">
        <v>53</v>
      </c>
      <c r="L5" s="22" t="s">
        <v>54</v>
      </c>
      <c r="M5" s="22" t="s">
        <v>55</v>
      </c>
      <c r="N5" s="22" t="s">
        <v>56</v>
      </c>
      <c r="O5" s="22" t="s">
        <v>57</v>
      </c>
      <c r="P5" s="23" t="s">
        <v>58</v>
      </c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</row>
    <row r="6" spans="1:44" ht="14.25" customHeight="1">
      <c r="A6" s="45" t="s">
        <v>59</v>
      </c>
      <c r="B6" s="41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>
        <f>SUM(C6:N6)</f>
        <v>0</v>
      </c>
      <c r="P6" s="51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44" ht="14.25" customHeight="1">
      <c r="A7" s="46"/>
      <c r="B7" s="42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>
        <f aca="true" t="shared" si="0" ref="O7:O15">SUM(C7:N7)</f>
        <v>0</v>
      </c>
      <c r="P7" s="52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</row>
    <row r="8" spans="1:44" ht="14.25" customHeight="1">
      <c r="A8" s="46"/>
      <c r="B8" s="41"/>
      <c r="C8" s="29"/>
      <c r="D8" s="29"/>
      <c r="E8" s="29"/>
      <c r="F8" s="30"/>
      <c r="G8" s="29"/>
      <c r="H8" s="29"/>
      <c r="I8" s="29"/>
      <c r="J8" s="29"/>
      <c r="K8" s="29"/>
      <c r="L8" s="29"/>
      <c r="M8" s="29"/>
      <c r="N8" s="29"/>
      <c r="O8" s="29">
        <f t="shared" si="0"/>
        <v>0</v>
      </c>
      <c r="P8" s="52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</row>
    <row r="9" spans="1:44" ht="14.25" customHeight="1">
      <c r="A9" s="46"/>
      <c r="B9" s="42"/>
      <c r="C9" s="31"/>
      <c r="D9" s="31"/>
      <c r="E9" s="31"/>
      <c r="F9" s="32"/>
      <c r="G9" s="31"/>
      <c r="H9" s="31"/>
      <c r="I9" s="31"/>
      <c r="J9" s="31"/>
      <c r="K9" s="31"/>
      <c r="L9" s="31"/>
      <c r="M9" s="31"/>
      <c r="N9" s="31"/>
      <c r="O9" s="31">
        <f t="shared" si="0"/>
        <v>0</v>
      </c>
      <c r="P9" s="52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</row>
    <row r="10" spans="1:44" ht="14.25" customHeight="1">
      <c r="A10" s="46"/>
      <c r="B10" s="41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29">
        <f t="shared" si="0"/>
        <v>0</v>
      </c>
      <c r="P10" s="52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ht="14.25" customHeight="1">
      <c r="A11" s="46"/>
      <c r="B11" s="42"/>
      <c r="C11" s="31"/>
      <c r="D11" s="31"/>
      <c r="E11" s="31"/>
      <c r="F11" s="32"/>
      <c r="G11" s="31"/>
      <c r="H11" s="31"/>
      <c r="I11" s="31"/>
      <c r="J11" s="31"/>
      <c r="K11" s="31"/>
      <c r="L11" s="31"/>
      <c r="M11" s="31"/>
      <c r="N11" s="31"/>
      <c r="O11" s="31">
        <f t="shared" si="0"/>
        <v>0</v>
      </c>
      <c r="P11" s="52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1:44" ht="14.25" customHeight="1">
      <c r="A12" s="46"/>
      <c r="B12" s="41"/>
      <c r="C12" s="29"/>
      <c r="D12" s="29"/>
      <c r="E12" s="29"/>
      <c r="F12" s="30"/>
      <c r="G12" s="29"/>
      <c r="H12" s="29"/>
      <c r="I12" s="29"/>
      <c r="J12" s="29"/>
      <c r="K12" s="29"/>
      <c r="L12" s="29"/>
      <c r="M12" s="29"/>
      <c r="N12" s="29"/>
      <c r="O12" s="29">
        <f t="shared" si="0"/>
        <v>0</v>
      </c>
      <c r="P12" s="52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</row>
    <row r="13" spans="1:44" ht="14.25" customHeight="1">
      <c r="A13" s="46"/>
      <c r="B13" s="42"/>
      <c r="C13" s="31"/>
      <c r="D13" s="31"/>
      <c r="E13" s="31"/>
      <c r="F13" s="32"/>
      <c r="G13" s="31"/>
      <c r="H13" s="31"/>
      <c r="I13" s="31"/>
      <c r="J13" s="31"/>
      <c r="K13" s="31"/>
      <c r="L13" s="31"/>
      <c r="M13" s="31"/>
      <c r="N13" s="31"/>
      <c r="O13" s="31">
        <f t="shared" si="0"/>
        <v>0</v>
      </c>
      <c r="P13" s="52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</row>
    <row r="14" spans="1:44" ht="14.25" customHeight="1">
      <c r="A14" s="46"/>
      <c r="B14" s="41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>
        <f t="shared" si="0"/>
        <v>0</v>
      </c>
      <c r="P14" s="52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 ht="14.25" customHeight="1">
      <c r="A15" s="46"/>
      <c r="B15" s="42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>
        <f t="shared" si="0"/>
        <v>0</v>
      </c>
      <c r="P15" s="52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ht="14.25" customHeight="1">
      <c r="A16" s="46"/>
      <c r="B16" s="39" t="s">
        <v>57</v>
      </c>
      <c r="C16" s="29">
        <f>C6+C8+C10+C12+C14</f>
        <v>0</v>
      </c>
      <c r="D16" s="29">
        <f aca="true" t="shared" si="1" ref="D16:O16">D6+D8+D10+D12+D14</f>
        <v>0</v>
      </c>
      <c r="E16" s="29">
        <f t="shared" si="1"/>
        <v>0</v>
      </c>
      <c r="F16" s="29">
        <f t="shared" si="1"/>
        <v>0</v>
      </c>
      <c r="G16" s="29">
        <f t="shared" si="1"/>
        <v>0</v>
      </c>
      <c r="H16" s="29">
        <f>H6+H8+H10+H12+H14</f>
        <v>0</v>
      </c>
      <c r="I16" s="29">
        <f t="shared" si="1"/>
        <v>0</v>
      </c>
      <c r="J16" s="29">
        <f t="shared" si="1"/>
        <v>0</v>
      </c>
      <c r="K16" s="29">
        <f t="shared" si="1"/>
        <v>0</v>
      </c>
      <c r="L16" s="29">
        <f t="shared" si="1"/>
        <v>0</v>
      </c>
      <c r="M16" s="29">
        <f t="shared" si="1"/>
        <v>0</v>
      </c>
      <c r="N16" s="29">
        <f t="shared" si="1"/>
        <v>0</v>
      </c>
      <c r="O16" s="29">
        <f t="shared" si="1"/>
        <v>0</v>
      </c>
      <c r="P16" s="52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4" ht="14.25" customHeight="1" thickBot="1">
      <c r="A17" s="47"/>
      <c r="B17" s="40"/>
      <c r="C17" s="33">
        <f aca="true" t="shared" si="2" ref="C17:O17">C7+C9+C11+C13+C15</f>
        <v>0</v>
      </c>
      <c r="D17" s="33">
        <f t="shared" si="2"/>
        <v>0</v>
      </c>
      <c r="E17" s="33">
        <f t="shared" si="2"/>
        <v>0</v>
      </c>
      <c r="F17" s="33">
        <f t="shared" si="2"/>
        <v>0</v>
      </c>
      <c r="G17" s="33">
        <f t="shared" si="2"/>
        <v>0</v>
      </c>
      <c r="H17" s="33">
        <f t="shared" si="2"/>
        <v>0</v>
      </c>
      <c r="I17" s="33">
        <f t="shared" si="2"/>
        <v>0</v>
      </c>
      <c r="J17" s="33">
        <f t="shared" si="2"/>
        <v>0</v>
      </c>
      <c r="K17" s="33">
        <f t="shared" si="2"/>
        <v>0</v>
      </c>
      <c r="L17" s="33">
        <f t="shared" si="2"/>
        <v>0</v>
      </c>
      <c r="M17" s="33">
        <f t="shared" si="2"/>
        <v>0</v>
      </c>
      <c r="N17" s="33">
        <f t="shared" si="2"/>
        <v>0</v>
      </c>
      <c r="O17" s="33">
        <f t="shared" si="2"/>
        <v>0</v>
      </c>
      <c r="P17" s="53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</row>
    <row r="18" spans="1:44" ht="14.25" customHeight="1" thickTop="1">
      <c r="A18" s="54" t="s">
        <v>60</v>
      </c>
      <c r="B18" s="5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>
        <f>SUM(C18:N18)</f>
        <v>0</v>
      </c>
      <c r="P18" s="48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1:44" ht="14.25" customHeight="1">
      <c r="A19" s="46"/>
      <c r="B19" s="56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>
        <f aca="true" t="shared" si="3" ref="O19:O33">SUM(C19:N19)</f>
        <v>0</v>
      </c>
      <c r="P19" s="49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</row>
    <row r="20" spans="1:44" ht="14.25" customHeight="1">
      <c r="A20" s="46"/>
      <c r="B20" s="41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f t="shared" si="3"/>
        <v>0</v>
      </c>
      <c r="P20" s="49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1:44" ht="14.25" customHeight="1">
      <c r="A21" s="46"/>
      <c r="B21" s="42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>
        <f t="shared" si="3"/>
        <v>0</v>
      </c>
      <c r="P21" s="49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2" spans="1:44" ht="14.25" customHeight="1">
      <c r="A22" s="46"/>
      <c r="B22" s="41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>
        <f t="shared" si="3"/>
        <v>0</v>
      </c>
      <c r="P22" s="49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1:44" ht="14.25" customHeight="1">
      <c r="A23" s="46"/>
      <c r="B23" s="4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>
        <f t="shared" si="3"/>
        <v>0</v>
      </c>
      <c r="P23" s="49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</row>
    <row r="24" spans="1:44" ht="14.25" customHeight="1">
      <c r="A24" s="46"/>
      <c r="B24" s="41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>
        <f t="shared" si="3"/>
        <v>0</v>
      </c>
      <c r="P24" s="49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</row>
    <row r="25" spans="1:44" ht="14.25" customHeight="1">
      <c r="A25" s="46"/>
      <c r="B25" s="4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>
        <f t="shared" si="3"/>
        <v>0</v>
      </c>
      <c r="P25" s="49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</row>
    <row r="26" spans="1:44" ht="14.25" customHeight="1">
      <c r="A26" s="46"/>
      <c r="B26" s="41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>
        <f t="shared" si="3"/>
        <v>0</v>
      </c>
      <c r="P26" s="49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4" ht="14.25" customHeight="1">
      <c r="A27" s="46"/>
      <c r="B27" s="4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>
        <f t="shared" si="3"/>
        <v>0</v>
      </c>
      <c r="P27" s="49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</row>
    <row r="28" spans="1:44" ht="14.25" customHeight="1">
      <c r="A28" s="46"/>
      <c r="B28" s="41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>
        <f t="shared" si="3"/>
        <v>0</v>
      </c>
      <c r="P28" s="49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</row>
    <row r="29" spans="1:44" ht="14.25" customHeight="1">
      <c r="A29" s="46"/>
      <c r="B29" s="42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>
        <f t="shared" si="3"/>
        <v>0</v>
      </c>
      <c r="P29" s="49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ht="14.25" customHeight="1">
      <c r="A30" s="46"/>
      <c r="B30" s="41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>
        <f t="shared" si="3"/>
        <v>0</v>
      </c>
      <c r="P30" s="49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</row>
    <row r="31" spans="1:44" ht="14.25" customHeight="1">
      <c r="A31" s="46"/>
      <c r="B31" s="42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>
        <f t="shared" si="3"/>
        <v>0</v>
      </c>
      <c r="P31" s="49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1:44" ht="14.25" customHeight="1">
      <c r="A32" s="46"/>
      <c r="B32" s="41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>
        <f t="shared" si="3"/>
        <v>0</v>
      </c>
      <c r="P32" s="49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</row>
    <row r="33" spans="1:44" ht="14.25" customHeight="1">
      <c r="A33" s="46"/>
      <c r="B33" s="42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>
        <f t="shared" si="3"/>
        <v>0</v>
      </c>
      <c r="P33" s="49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1:44" ht="14.25" customHeight="1">
      <c r="A34" s="46"/>
      <c r="B34" s="39" t="s">
        <v>57</v>
      </c>
      <c r="C34" s="29">
        <f>C18+C20+C22+C24+C26+C28+C30+C32</f>
        <v>0</v>
      </c>
      <c r="D34" s="29">
        <f aca="true" t="shared" si="4" ref="D34:N34">D18+D20+D22+D24+D26+D28+D30+D32</f>
        <v>0</v>
      </c>
      <c r="E34" s="29">
        <f t="shared" si="4"/>
        <v>0</v>
      </c>
      <c r="F34" s="29">
        <f t="shared" si="4"/>
        <v>0</v>
      </c>
      <c r="G34" s="29">
        <f t="shared" si="4"/>
        <v>0</v>
      </c>
      <c r="H34" s="29">
        <f t="shared" si="4"/>
        <v>0</v>
      </c>
      <c r="I34" s="29">
        <f t="shared" si="4"/>
        <v>0</v>
      </c>
      <c r="J34" s="29">
        <f t="shared" si="4"/>
        <v>0</v>
      </c>
      <c r="K34" s="29">
        <f t="shared" si="4"/>
        <v>0</v>
      </c>
      <c r="L34" s="29">
        <f t="shared" si="4"/>
        <v>0</v>
      </c>
      <c r="M34" s="29">
        <f t="shared" si="4"/>
        <v>0</v>
      </c>
      <c r="N34" s="29">
        <f t="shared" si="4"/>
        <v>0</v>
      </c>
      <c r="O34" s="29">
        <f>SUM(C34:N34)</f>
        <v>0</v>
      </c>
      <c r="P34" s="49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  <row r="35" spans="1:44" ht="14.25" customHeight="1" thickBot="1">
      <c r="A35" s="47"/>
      <c r="B35" s="40"/>
      <c r="C35" s="33">
        <f>C19+C21+C23+C25+C27+C29+C31+C33</f>
        <v>0</v>
      </c>
      <c r="D35" s="33">
        <f aca="true" t="shared" si="5" ref="D35:N35">D19+D21+D23+D25+D27+D29+D31+D33</f>
        <v>0</v>
      </c>
      <c r="E35" s="33">
        <f t="shared" si="5"/>
        <v>0</v>
      </c>
      <c r="F35" s="33">
        <f t="shared" si="5"/>
        <v>0</v>
      </c>
      <c r="G35" s="33">
        <f t="shared" si="5"/>
        <v>0</v>
      </c>
      <c r="H35" s="33">
        <f t="shared" si="5"/>
        <v>0</v>
      </c>
      <c r="I35" s="33">
        <f t="shared" si="5"/>
        <v>0</v>
      </c>
      <c r="J35" s="33">
        <f t="shared" si="5"/>
        <v>0</v>
      </c>
      <c r="K35" s="33">
        <f t="shared" si="5"/>
        <v>0</v>
      </c>
      <c r="L35" s="33">
        <f t="shared" si="5"/>
        <v>0</v>
      </c>
      <c r="M35" s="33">
        <f t="shared" si="5"/>
        <v>0</v>
      </c>
      <c r="N35" s="33">
        <f t="shared" si="5"/>
        <v>0</v>
      </c>
      <c r="O35" s="33">
        <f>SUM(C35:N35)</f>
        <v>0</v>
      </c>
      <c r="P35" s="50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</row>
    <row r="36" spans="1:44" ht="14.25" customHeight="1" thickTop="1">
      <c r="A36" s="60" t="s">
        <v>61</v>
      </c>
      <c r="B36" s="57" t="s">
        <v>62</v>
      </c>
      <c r="C36" s="34">
        <f>C16-C34</f>
        <v>0</v>
      </c>
      <c r="D36" s="34">
        <f aca="true" t="shared" si="6" ref="D36:O36">D16-D34</f>
        <v>0</v>
      </c>
      <c r="E36" s="34">
        <f t="shared" si="6"/>
        <v>0</v>
      </c>
      <c r="F36" s="34">
        <f t="shared" si="6"/>
        <v>0</v>
      </c>
      <c r="G36" s="34">
        <f t="shared" si="6"/>
        <v>0</v>
      </c>
      <c r="H36" s="34">
        <f t="shared" si="6"/>
        <v>0</v>
      </c>
      <c r="I36" s="34">
        <f t="shared" si="6"/>
        <v>0</v>
      </c>
      <c r="J36" s="34">
        <f t="shared" si="6"/>
        <v>0</v>
      </c>
      <c r="K36" s="34">
        <f t="shared" si="6"/>
        <v>0</v>
      </c>
      <c r="L36" s="34">
        <f t="shared" si="6"/>
        <v>0</v>
      </c>
      <c r="M36" s="34">
        <f t="shared" si="6"/>
        <v>0</v>
      </c>
      <c r="N36" s="34">
        <f t="shared" si="6"/>
        <v>0</v>
      </c>
      <c r="O36" s="34">
        <f t="shared" si="6"/>
        <v>0</v>
      </c>
      <c r="P36" s="35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</row>
    <row r="37" spans="1:44" ht="14.25" customHeight="1">
      <c r="A37" s="61"/>
      <c r="B37" s="58"/>
      <c r="C37" s="31">
        <f aca="true" t="shared" si="7" ref="C37:O37">C17-C35</f>
        <v>0</v>
      </c>
      <c r="D37" s="31">
        <f t="shared" si="7"/>
        <v>0</v>
      </c>
      <c r="E37" s="31">
        <f t="shared" si="7"/>
        <v>0</v>
      </c>
      <c r="F37" s="31">
        <f t="shared" si="7"/>
        <v>0</v>
      </c>
      <c r="G37" s="31">
        <f t="shared" si="7"/>
        <v>0</v>
      </c>
      <c r="H37" s="31">
        <f t="shared" si="7"/>
        <v>0</v>
      </c>
      <c r="I37" s="31">
        <f t="shared" si="7"/>
        <v>0</v>
      </c>
      <c r="J37" s="31">
        <f t="shared" si="7"/>
        <v>0</v>
      </c>
      <c r="K37" s="31">
        <f t="shared" si="7"/>
        <v>0</v>
      </c>
      <c r="L37" s="31">
        <f t="shared" si="7"/>
        <v>0</v>
      </c>
      <c r="M37" s="31">
        <f t="shared" si="7"/>
        <v>0</v>
      </c>
      <c r="N37" s="31">
        <f t="shared" si="7"/>
        <v>0</v>
      </c>
      <c r="O37" s="31">
        <f t="shared" si="7"/>
        <v>0</v>
      </c>
      <c r="P37" s="43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</row>
    <row r="38" spans="1:44" ht="14.25" customHeight="1">
      <c r="A38" s="61"/>
      <c r="B38" s="39" t="s">
        <v>63</v>
      </c>
      <c r="C38" s="29">
        <f>C36</f>
        <v>0</v>
      </c>
      <c r="D38" s="29">
        <f>C38+D36</f>
        <v>0</v>
      </c>
      <c r="E38" s="29">
        <f aca="true" t="shared" si="8" ref="E38:O38">D38+E36</f>
        <v>0</v>
      </c>
      <c r="F38" s="29">
        <f t="shared" si="8"/>
        <v>0</v>
      </c>
      <c r="G38" s="29">
        <f t="shared" si="8"/>
        <v>0</v>
      </c>
      <c r="H38" s="29">
        <f t="shared" si="8"/>
        <v>0</v>
      </c>
      <c r="I38" s="29">
        <f t="shared" si="8"/>
        <v>0</v>
      </c>
      <c r="J38" s="29">
        <f t="shared" si="8"/>
        <v>0</v>
      </c>
      <c r="K38" s="29">
        <f t="shared" si="8"/>
        <v>0</v>
      </c>
      <c r="L38" s="29">
        <f t="shared" si="8"/>
        <v>0</v>
      </c>
      <c r="M38" s="29">
        <f t="shared" si="8"/>
        <v>0</v>
      </c>
      <c r="N38" s="29">
        <f t="shared" si="8"/>
        <v>0</v>
      </c>
      <c r="O38" s="29">
        <f t="shared" si="8"/>
        <v>0</v>
      </c>
      <c r="P38" s="43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</row>
    <row r="39" spans="1:44" ht="14.25" customHeight="1" thickBot="1">
      <c r="A39" s="62"/>
      <c r="B39" s="59"/>
      <c r="C39" s="36">
        <f>C37</f>
        <v>0</v>
      </c>
      <c r="D39" s="36">
        <f aca="true" t="shared" si="9" ref="D39:O39">C39+D37</f>
        <v>0</v>
      </c>
      <c r="E39" s="36">
        <f t="shared" si="9"/>
        <v>0</v>
      </c>
      <c r="F39" s="36">
        <f t="shared" si="9"/>
        <v>0</v>
      </c>
      <c r="G39" s="36">
        <f t="shared" si="9"/>
        <v>0</v>
      </c>
      <c r="H39" s="36">
        <f t="shared" si="9"/>
        <v>0</v>
      </c>
      <c r="I39" s="36">
        <f t="shared" si="9"/>
        <v>0</v>
      </c>
      <c r="J39" s="36">
        <f t="shared" si="9"/>
        <v>0</v>
      </c>
      <c r="K39" s="36">
        <f t="shared" si="9"/>
        <v>0</v>
      </c>
      <c r="L39" s="36">
        <f t="shared" si="9"/>
        <v>0</v>
      </c>
      <c r="M39" s="36">
        <f t="shared" si="9"/>
        <v>0</v>
      </c>
      <c r="N39" s="36">
        <f t="shared" si="9"/>
        <v>0</v>
      </c>
      <c r="O39" s="36">
        <f t="shared" si="9"/>
        <v>0</v>
      </c>
      <c r="P39" s="44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</row>
    <row r="40" spans="1:44" ht="15.75" customHeight="1">
      <c r="A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</row>
    <row r="41" spans="17:44" ht="16.5" customHeight="1" hidden="1"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8"/>
    </row>
  </sheetData>
  <sheetProtection/>
  <mergeCells count="23">
    <mergeCell ref="B28:B29"/>
    <mergeCell ref="B30:B31"/>
    <mergeCell ref="B32:B33"/>
    <mergeCell ref="P37:P39"/>
    <mergeCell ref="A6:A17"/>
    <mergeCell ref="P18:P35"/>
    <mergeCell ref="P6:P17"/>
    <mergeCell ref="A18:A35"/>
    <mergeCell ref="B18:B19"/>
    <mergeCell ref="B20:B21"/>
    <mergeCell ref="B36:B37"/>
    <mergeCell ref="B38:B39"/>
    <mergeCell ref="A36:A39"/>
    <mergeCell ref="B16:B17"/>
    <mergeCell ref="B34:B35"/>
    <mergeCell ref="B6:B7"/>
    <mergeCell ref="B8:B9"/>
    <mergeCell ref="B10:B11"/>
    <mergeCell ref="B12:B13"/>
    <mergeCell ref="B14:B15"/>
    <mergeCell ref="B22:B23"/>
    <mergeCell ref="B24:B25"/>
    <mergeCell ref="B26:B27"/>
  </mergeCells>
  <printOptions/>
  <pageMargins left="0.7874015748031497" right="0.5905511811023623" top="0.708661417322834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5"/>
  <sheetViews>
    <sheetView zoomScalePageLayoutView="0" workbookViewId="0" topLeftCell="A1">
      <selection activeCell="Q10" sqref="Q10"/>
    </sheetView>
  </sheetViews>
  <sheetFormatPr defaultColWidth="9.00390625" defaultRowHeight="13.5"/>
  <cols>
    <col min="1" max="1" width="4.375" style="1" customWidth="1"/>
    <col min="2" max="2" width="17.00390625" style="1" customWidth="1"/>
    <col min="3" max="16" width="7.625" style="1" customWidth="1"/>
    <col min="17" max="16384" width="9.00390625" style="1" customWidth="1"/>
  </cols>
  <sheetData>
    <row r="1" ht="13.5">
      <c r="A1" s="1" t="s">
        <v>0</v>
      </c>
    </row>
    <row r="3" ht="21">
      <c r="E3" s="2" t="s">
        <v>35</v>
      </c>
    </row>
    <row r="4" ht="14.25" thickBot="1">
      <c r="O4" s="1" t="s">
        <v>36</v>
      </c>
    </row>
    <row r="5" spans="1:44" ht="16.5" customHeight="1">
      <c r="A5" s="7" t="s">
        <v>1</v>
      </c>
      <c r="B5" s="8" t="s">
        <v>2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9" t="s">
        <v>30</v>
      </c>
      <c r="N5" s="9" t="s">
        <v>31</v>
      </c>
      <c r="O5" s="9" t="s">
        <v>8</v>
      </c>
      <c r="P5" s="10" t="s">
        <v>32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16.5" customHeight="1">
      <c r="A6" s="70" t="s">
        <v>18</v>
      </c>
      <c r="B6" s="3" t="s">
        <v>3</v>
      </c>
      <c r="C6" s="3"/>
      <c r="D6" s="3"/>
      <c r="E6" s="3"/>
      <c r="F6" s="3">
        <v>275</v>
      </c>
      <c r="G6" s="3"/>
      <c r="H6" s="3"/>
      <c r="I6" s="3"/>
      <c r="J6" s="3">
        <v>50</v>
      </c>
      <c r="K6" s="3">
        <v>80</v>
      </c>
      <c r="L6" s="3">
        <v>50</v>
      </c>
      <c r="M6" s="3">
        <v>35</v>
      </c>
      <c r="N6" s="3"/>
      <c r="O6" s="3">
        <f aca="true" t="shared" si="0" ref="O6:O21">SUM(C6:N6)</f>
        <v>490</v>
      </c>
      <c r="P6" s="6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6.5" customHeight="1">
      <c r="A7" s="70"/>
      <c r="B7" s="3" t="s">
        <v>4</v>
      </c>
      <c r="C7" s="3"/>
      <c r="D7" s="3"/>
      <c r="E7" s="3" t="s">
        <v>40</v>
      </c>
      <c r="F7" s="4">
        <v>3000</v>
      </c>
      <c r="G7" s="3"/>
      <c r="H7" s="3"/>
      <c r="I7" s="3">
        <v>740</v>
      </c>
      <c r="J7" s="3"/>
      <c r="K7" s="3"/>
      <c r="L7" s="3"/>
      <c r="M7" s="3"/>
      <c r="N7" s="3">
        <v>415</v>
      </c>
      <c r="O7" s="3">
        <f t="shared" si="0"/>
        <v>4155</v>
      </c>
      <c r="P7" s="66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16.5" customHeight="1">
      <c r="A8" s="70"/>
      <c r="B8" s="3" t="s">
        <v>5</v>
      </c>
      <c r="C8" s="3"/>
      <c r="D8" s="3">
        <v>30</v>
      </c>
      <c r="E8" s="3">
        <v>30</v>
      </c>
      <c r="F8" s="3">
        <v>330</v>
      </c>
      <c r="G8" s="3">
        <v>30</v>
      </c>
      <c r="H8" s="3">
        <v>30</v>
      </c>
      <c r="I8" s="3">
        <v>30</v>
      </c>
      <c r="J8" s="3"/>
      <c r="K8" s="3"/>
      <c r="L8" s="3"/>
      <c r="M8" s="3"/>
      <c r="N8" s="3"/>
      <c r="O8" s="3">
        <f t="shared" si="0"/>
        <v>480</v>
      </c>
      <c r="P8" s="66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6.5" customHeight="1">
      <c r="A9" s="70"/>
      <c r="B9" s="3" t="s">
        <v>6</v>
      </c>
      <c r="C9" s="3">
        <v>933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>
        <f t="shared" si="0"/>
        <v>933</v>
      </c>
      <c r="P9" s="66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6.5" customHeight="1">
      <c r="A10" s="70"/>
      <c r="B10" s="3" t="s">
        <v>7</v>
      </c>
      <c r="C10" s="3">
        <v>2</v>
      </c>
      <c r="D10" s="3">
        <v>2</v>
      </c>
      <c r="E10" s="3">
        <v>2</v>
      </c>
      <c r="F10" s="3">
        <v>2</v>
      </c>
      <c r="G10" s="3">
        <v>2</v>
      </c>
      <c r="H10" s="3">
        <v>2</v>
      </c>
      <c r="I10" s="3">
        <v>2</v>
      </c>
      <c r="J10" s="3">
        <v>2</v>
      </c>
      <c r="K10" s="3">
        <v>2</v>
      </c>
      <c r="L10" s="3">
        <v>2</v>
      </c>
      <c r="M10" s="3">
        <v>1</v>
      </c>
      <c r="N10" s="3">
        <v>1</v>
      </c>
      <c r="O10" s="3">
        <f t="shared" si="0"/>
        <v>22</v>
      </c>
      <c r="P10" s="66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6.5" customHeight="1" thickBot="1">
      <c r="A11" s="71"/>
      <c r="B11" s="14" t="s">
        <v>8</v>
      </c>
      <c r="C11" s="15">
        <f aca="true" t="shared" si="1" ref="C11:N11">SUM(C6:C10)</f>
        <v>935</v>
      </c>
      <c r="D11" s="15">
        <f t="shared" si="1"/>
        <v>32</v>
      </c>
      <c r="E11" s="15">
        <f t="shared" si="1"/>
        <v>32</v>
      </c>
      <c r="F11" s="15">
        <f t="shared" si="1"/>
        <v>3607</v>
      </c>
      <c r="G11" s="15">
        <f t="shared" si="1"/>
        <v>32</v>
      </c>
      <c r="H11" s="15">
        <f t="shared" si="1"/>
        <v>32</v>
      </c>
      <c r="I11" s="15">
        <f t="shared" si="1"/>
        <v>772</v>
      </c>
      <c r="J11" s="15">
        <f t="shared" si="1"/>
        <v>52</v>
      </c>
      <c r="K11" s="15">
        <f t="shared" si="1"/>
        <v>82</v>
      </c>
      <c r="L11" s="15">
        <f t="shared" si="1"/>
        <v>52</v>
      </c>
      <c r="M11" s="15">
        <f t="shared" si="1"/>
        <v>36</v>
      </c>
      <c r="N11" s="15">
        <f t="shared" si="1"/>
        <v>416</v>
      </c>
      <c r="O11" s="15">
        <f t="shared" si="0"/>
        <v>6080</v>
      </c>
      <c r="P11" s="67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16.5" customHeight="1" thickTop="1">
      <c r="A12" s="72" t="s">
        <v>19</v>
      </c>
      <c r="B12" s="17" t="s">
        <v>9</v>
      </c>
      <c r="C12" s="17"/>
      <c r="D12" s="17"/>
      <c r="E12" s="17">
        <v>15</v>
      </c>
      <c r="F12" s="17"/>
      <c r="G12" s="17">
        <v>10</v>
      </c>
      <c r="H12" s="17"/>
      <c r="I12" s="17">
        <v>10</v>
      </c>
      <c r="J12" s="17">
        <v>10</v>
      </c>
      <c r="K12" s="17">
        <v>10</v>
      </c>
      <c r="L12" s="17">
        <v>10</v>
      </c>
      <c r="M12" s="17">
        <v>15</v>
      </c>
      <c r="N12" s="17">
        <v>20</v>
      </c>
      <c r="O12" s="17">
        <f t="shared" si="0"/>
        <v>100</v>
      </c>
      <c r="P12" s="68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4" ht="16.5" customHeight="1">
      <c r="A13" s="73"/>
      <c r="B13" s="3" t="s">
        <v>10</v>
      </c>
      <c r="C13" s="3">
        <v>5</v>
      </c>
      <c r="D13" s="3">
        <v>5</v>
      </c>
      <c r="E13" s="3">
        <v>5</v>
      </c>
      <c r="F13" s="3">
        <v>5</v>
      </c>
      <c r="G13" s="3">
        <v>5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3">
        <v>13</v>
      </c>
      <c r="O13" s="3">
        <f t="shared" si="0"/>
        <v>50</v>
      </c>
      <c r="P13" s="66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ht="16.5" customHeight="1">
      <c r="A14" s="73"/>
      <c r="B14" s="3" t="s">
        <v>11</v>
      </c>
      <c r="C14" s="3"/>
      <c r="D14" s="3"/>
      <c r="E14" s="3">
        <v>20</v>
      </c>
      <c r="F14" s="3"/>
      <c r="G14" s="3"/>
      <c r="H14" s="3"/>
      <c r="I14" s="3">
        <v>5</v>
      </c>
      <c r="J14" s="3">
        <v>20</v>
      </c>
      <c r="K14" s="3"/>
      <c r="L14" s="3"/>
      <c r="M14" s="3"/>
      <c r="N14" s="3">
        <v>5</v>
      </c>
      <c r="O14" s="3">
        <f t="shared" si="0"/>
        <v>50</v>
      </c>
      <c r="P14" s="66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6.5" customHeight="1">
      <c r="A15" s="73"/>
      <c r="B15" s="3" t="s">
        <v>12</v>
      </c>
      <c r="C15" s="3"/>
      <c r="D15" s="3" t="s">
        <v>38</v>
      </c>
      <c r="E15" s="3">
        <v>30</v>
      </c>
      <c r="F15" s="3">
        <v>200</v>
      </c>
      <c r="G15" s="3">
        <v>30</v>
      </c>
      <c r="H15" s="3">
        <v>200</v>
      </c>
      <c r="I15" s="3">
        <v>30</v>
      </c>
      <c r="J15" s="3">
        <v>180</v>
      </c>
      <c r="K15" s="3">
        <v>50</v>
      </c>
      <c r="L15" s="3">
        <v>20</v>
      </c>
      <c r="M15" s="3">
        <v>20</v>
      </c>
      <c r="N15" s="3">
        <v>125</v>
      </c>
      <c r="O15" s="3">
        <f t="shared" si="0"/>
        <v>885</v>
      </c>
      <c r="P15" s="66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 ht="16.5" customHeight="1">
      <c r="A16" s="73"/>
      <c r="B16" s="3" t="s">
        <v>13</v>
      </c>
      <c r="C16" s="3">
        <v>60</v>
      </c>
      <c r="D16" s="3">
        <v>60</v>
      </c>
      <c r="E16" s="3">
        <v>60</v>
      </c>
      <c r="F16" s="3">
        <v>60</v>
      </c>
      <c r="G16" s="3">
        <v>50</v>
      </c>
      <c r="H16" s="3">
        <v>60</v>
      </c>
      <c r="I16" s="3">
        <v>60</v>
      </c>
      <c r="J16" s="3">
        <v>50</v>
      </c>
      <c r="K16" s="3">
        <v>30</v>
      </c>
      <c r="L16" s="3">
        <v>30</v>
      </c>
      <c r="M16" s="3">
        <v>50</v>
      </c>
      <c r="N16" s="3">
        <v>80</v>
      </c>
      <c r="O16" s="3">
        <f t="shared" si="0"/>
        <v>650</v>
      </c>
      <c r="P16" s="66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6.5" customHeight="1">
      <c r="A17" s="73"/>
      <c r="B17" s="3" t="s">
        <v>14</v>
      </c>
      <c r="C17" s="3"/>
      <c r="D17" s="3">
        <v>50</v>
      </c>
      <c r="E17" s="3">
        <v>50</v>
      </c>
      <c r="F17" s="3">
        <v>100</v>
      </c>
      <c r="G17" s="3"/>
      <c r="H17" s="3"/>
      <c r="I17" s="3"/>
      <c r="J17" s="3"/>
      <c r="K17" s="3">
        <v>50</v>
      </c>
      <c r="L17" s="3" t="s">
        <v>39</v>
      </c>
      <c r="M17" s="3"/>
      <c r="N17" s="3">
        <v>50</v>
      </c>
      <c r="O17" s="3">
        <f t="shared" si="0"/>
        <v>300</v>
      </c>
      <c r="P17" s="66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6.5" customHeight="1">
      <c r="A18" s="73"/>
      <c r="B18" s="3" t="s">
        <v>15</v>
      </c>
      <c r="C18" s="3" t="s">
        <v>38</v>
      </c>
      <c r="D18" s="3">
        <v>200</v>
      </c>
      <c r="E18" s="3">
        <v>250</v>
      </c>
      <c r="F18" s="3">
        <v>250</v>
      </c>
      <c r="G18" s="3">
        <v>300</v>
      </c>
      <c r="H18" s="3">
        <v>450</v>
      </c>
      <c r="I18" s="3">
        <v>300</v>
      </c>
      <c r="J18" s="3">
        <v>235</v>
      </c>
      <c r="K18" s="3">
        <v>135</v>
      </c>
      <c r="L18" s="3">
        <v>50</v>
      </c>
      <c r="M18" s="3">
        <v>50</v>
      </c>
      <c r="N18" s="3">
        <v>320</v>
      </c>
      <c r="O18" s="3">
        <f t="shared" si="0"/>
        <v>2540</v>
      </c>
      <c r="P18" s="66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6.5" customHeight="1">
      <c r="A19" s="73"/>
      <c r="B19" s="3" t="s">
        <v>16</v>
      </c>
      <c r="C19" s="3"/>
      <c r="D19" s="3">
        <v>5</v>
      </c>
      <c r="E19" s="3" t="s">
        <v>40</v>
      </c>
      <c r="F19" s="3">
        <v>1100</v>
      </c>
      <c r="G19" s="3"/>
      <c r="H19" s="3" t="s">
        <v>39</v>
      </c>
      <c r="I19" s="3">
        <v>235</v>
      </c>
      <c r="J19" s="3">
        <v>35</v>
      </c>
      <c r="K19" s="3">
        <v>80</v>
      </c>
      <c r="L19" s="3" t="s">
        <v>38</v>
      </c>
      <c r="M19" s="3" t="s">
        <v>38</v>
      </c>
      <c r="N19" s="3">
        <v>30</v>
      </c>
      <c r="O19" s="3">
        <f t="shared" si="0"/>
        <v>1485</v>
      </c>
      <c r="P19" s="66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6.5" customHeight="1">
      <c r="A20" s="73"/>
      <c r="B20" s="3" t="s">
        <v>17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v>20</v>
      </c>
      <c r="O20" s="3">
        <f t="shared" si="0"/>
        <v>20</v>
      </c>
      <c r="P20" s="66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6.5" customHeight="1" thickBot="1">
      <c r="A21" s="74"/>
      <c r="B21" s="14" t="s">
        <v>8</v>
      </c>
      <c r="C21" s="15">
        <f aca="true" t="shared" si="2" ref="C21:N21">SUM(C12:C20)</f>
        <v>65</v>
      </c>
      <c r="D21" s="15">
        <f t="shared" si="2"/>
        <v>320</v>
      </c>
      <c r="E21" s="15">
        <f t="shared" si="2"/>
        <v>430</v>
      </c>
      <c r="F21" s="15">
        <f t="shared" si="2"/>
        <v>1715</v>
      </c>
      <c r="G21" s="15">
        <f t="shared" si="2"/>
        <v>395</v>
      </c>
      <c r="H21" s="15">
        <f t="shared" si="2"/>
        <v>712</v>
      </c>
      <c r="I21" s="15">
        <f t="shared" si="2"/>
        <v>642</v>
      </c>
      <c r="J21" s="15">
        <f t="shared" si="2"/>
        <v>532</v>
      </c>
      <c r="K21" s="15">
        <f t="shared" si="2"/>
        <v>357</v>
      </c>
      <c r="L21" s="15">
        <f t="shared" si="2"/>
        <v>112</v>
      </c>
      <c r="M21" s="15">
        <f t="shared" si="2"/>
        <v>137</v>
      </c>
      <c r="N21" s="15">
        <f t="shared" si="2"/>
        <v>663</v>
      </c>
      <c r="O21" s="15">
        <f t="shared" si="0"/>
        <v>6080</v>
      </c>
      <c r="P21" s="67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6.5" customHeight="1" thickTop="1">
      <c r="A22" s="63" t="s">
        <v>37</v>
      </c>
      <c r="B22" s="16" t="s">
        <v>34</v>
      </c>
      <c r="C22" s="13">
        <f aca="true" t="shared" si="3" ref="C22:N22">C11-C21</f>
        <v>870</v>
      </c>
      <c r="D22" s="13">
        <f t="shared" si="3"/>
        <v>-288</v>
      </c>
      <c r="E22" s="13">
        <f t="shared" si="3"/>
        <v>-398</v>
      </c>
      <c r="F22" s="13">
        <f t="shared" si="3"/>
        <v>1892</v>
      </c>
      <c r="G22" s="13">
        <f t="shared" si="3"/>
        <v>-363</v>
      </c>
      <c r="H22" s="13">
        <f t="shared" si="3"/>
        <v>-680</v>
      </c>
      <c r="I22" s="13">
        <f t="shared" si="3"/>
        <v>130</v>
      </c>
      <c r="J22" s="13">
        <f t="shared" si="3"/>
        <v>-480</v>
      </c>
      <c r="K22" s="13">
        <f t="shared" si="3"/>
        <v>-275</v>
      </c>
      <c r="L22" s="13">
        <f t="shared" si="3"/>
        <v>-60</v>
      </c>
      <c r="M22" s="13">
        <f t="shared" si="3"/>
        <v>-101</v>
      </c>
      <c r="N22" s="13">
        <f t="shared" si="3"/>
        <v>-247</v>
      </c>
      <c r="O22" s="13"/>
      <c r="P22" s="68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6.5" customHeight="1" thickBot="1">
      <c r="A23" s="64"/>
      <c r="B23" s="11" t="s">
        <v>33</v>
      </c>
      <c r="C23" s="12">
        <f>C22</f>
        <v>870</v>
      </c>
      <c r="D23" s="12">
        <f aca="true" t="shared" si="4" ref="D23:N23">C23+D22</f>
        <v>582</v>
      </c>
      <c r="E23" s="12">
        <f t="shared" si="4"/>
        <v>184</v>
      </c>
      <c r="F23" s="12">
        <f t="shared" si="4"/>
        <v>2076</v>
      </c>
      <c r="G23" s="12">
        <f t="shared" si="4"/>
        <v>1713</v>
      </c>
      <c r="H23" s="12">
        <f t="shared" si="4"/>
        <v>1033</v>
      </c>
      <c r="I23" s="12">
        <f t="shared" si="4"/>
        <v>1163</v>
      </c>
      <c r="J23" s="12">
        <f t="shared" si="4"/>
        <v>683</v>
      </c>
      <c r="K23" s="12">
        <f t="shared" si="4"/>
        <v>408</v>
      </c>
      <c r="L23" s="12">
        <f t="shared" si="4"/>
        <v>348</v>
      </c>
      <c r="M23" s="12">
        <f t="shared" si="4"/>
        <v>247</v>
      </c>
      <c r="N23" s="12">
        <f t="shared" si="4"/>
        <v>0</v>
      </c>
      <c r="O23" s="12"/>
      <c r="P23" s="69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ht="15.75" customHeight="1">
      <c r="A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7:44" ht="16.5" customHeight="1" hidden="1"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6"/>
    </row>
  </sheetData>
  <sheetProtection/>
  <mergeCells count="6">
    <mergeCell ref="A22:A23"/>
    <mergeCell ref="P6:P11"/>
    <mergeCell ref="P12:P21"/>
    <mergeCell ref="P22:P23"/>
    <mergeCell ref="A6:A11"/>
    <mergeCell ref="A12:A2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松盛　竜也</dc:creator>
  <cp:keywords/>
  <dc:description/>
  <cp:lastModifiedBy>松盛　竜也</cp:lastModifiedBy>
  <cp:lastPrinted>2024-03-19T06:36:42Z</cp:lastPrinted>
  <dcterms:created xsi:type="dcterms:W3CDTF">1997-01-08T22:48:59Z</dcterms:created>
  <dcterms:modified xsi:type="dcterms:W3CDTF">2024-03-19T06:37:18Z</dcterms:modified>
  <cp:category/>
  <cp:version/>
  <cp:contentType/>
  <cp:contentStatus/>
</cp:coreProperties>
</file>